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j01.jaroslaw.sm\Homes\piotr\profile\Desktop\Andrzej\Remont chodników\Kosztorysy\"/>
    </mc:Choice>
  </mc:AlternateContent>
  <bookViews>
    <workbookView xWindow="0" yWindow="0" windowWidth="28800" windowHeight="12480"/>
  </bookViews>
  <sheets>
    <sheet name="Koszt. ofertowy" sheetId="1" r:id="rId1"/>
    <sheet name="Arkusz1" sheetId="5" r:id="rId2"/>
    <sheet name="Przedmiar" sheetId="4" state="hidden" r:id="rId3"/>
  </sheets>
  <definedNames>
    <definedName name="_xlnm.Print_Area" localSheetId="0">'Koszt. ofertowy'!$A$1:$H$20</definedName>
    <definedName name="_xlnm.Print_Area" localSheetId="2">Przedmiar!$A$1:$G$33</definedName>
  </definedNames>
  <calcPr calcId="152511"/>
</workbook>
</file>

<file path=xl/calcChain.xml><?xml version="1.0" encoding="utf-8"?>
<calcChain xmlns="http://schemas.openxmlformats.org/spreadsheetml/2006/main">
  <c r="H5" i="1" l="1"/>
  <c r="H4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H18" i="1" l="1"/>
  <c r="H19" i="1"/>
  <c r="H20" i="1" s="1"/>
</calcChain>
</file>

<file path=xl/sharedStrings.xml><?xml version="1.0" encoding="utf-8"?>
<sst xmlns="http://schemas.openxmlformats.org/spreadsheetml/2006/main" count="152" uniqueCount="73">
  <si>
    <t>Nr.</t>
  </si>
  <si>
    <t>Podstawa</t>
  </si>
  <si>
    <t>Opis</t>
  </si>
  <si>
    <t>J.m.</t>
  </si>
  <si>
    <t>Ilość</t>
  </si>
  <si>
    <t>Krot-ność</t>
  </si>
  <si>
    <t>Cena jedn.</t>
  </si>
  <si>
    <t>Wartość</t>
  </si>
  <si>
    <t>Element</t>
  </si>
  <si>
    <t>1.</t>
  </si>
  <si>
    <t>KNR 2-31 0815-02</t>
  </si>
  <si>
    <t>Rozebranie chodników, wysepek przystankowych i przejść dla pieszych z płyt betonowych 50x50x7 cm na podsypce piaskowej</t>
  </si>
  <si>
    <t>m2</t>
  </si>
  <si>
    <t>2.</t>
  </si>
  <si>
    <t>KNR 2-31 0814-02</t>
  </si>
  <si>
    <t>Rozebranie obrzeży 8x30 cm na podsypce piaskowej</t>
  </si>
  <si>
    <t>m</t>
  </si>
  <si>
    <t>3.</t>
  </si>
  <si>
    <t>4.</t>
  </si>
  <si>
    <t>KNR 04-01-0108--0900</t>
  </si>
  <si>
    <t>Wywiezienie płytek z rozbiórki samochodami na odległość do 3 km (miejsce wskazane przez inwestora)</t>
  </si>
  <si>
    <t>m3</t>
  </si>
  <si>
    <t>5.</t>
  </si>
  <si>
    <t>KNR 4-01 0108-1100</t>
  </si>
  <si>
    <t>Wywiezienie gruzu spryzmowanego samochodami samowyładowczymi na odległość do 5 km</t>
  </si>
  <si>
    <t>6.</t>
  </si>
  <si>
    <t>KNNR 00-01-0301-0200</t>
  </si>
  <si>
    <t>Wykopy z załadunkiem i transportem na odległość do 5 km. (grunt kat. III)</t>
  </si>
  <si>
    <t>7.</t>
  </si>
  <si>
    <t>KNNR 00-06-0103-0100</t>
  </si>
  <si>
    <t>Profilowanie i zagęszczanie podłoża wykonywane ręcznie w gruncie kat. II-IV pod warstwy konstrukcyjne nawierzchni</t>
  </si>
  <si>
    <t>8.</t>
  </si>
  <si>
    <t>KNR 02-31-0401-0400</t>
  </si>
  <si>
    <t>Rowki 30x30 pod obrzeża w gruncie kat. III-IV</t>
  </si>
  <si>
    <t>9.</t>
  </si>
  <si>
    <t>KNNR 6 0404-05</t>
  </si>
  <si>
    <t>Obrzeża betonowe o wymiarach 30x8 cm na podsypce cementowo-piaskowej, spoiny wypełnione zaprawą cementową - analogia krawężnik 8x25</t>
  </si>
  <si>
    <t>10.</t>
  </si>
  <si>
    <t>KNR 2-31 0407-06</t>
  </si>
  <si>
    <t>Obrzeża betonowe - dodatek za ustawienie na łukach o promieniu do 10 m</t>
  </si>
  <si>
    <t>11.</t>
  </si>
  <si>
    <t>12.</t>
  </si>
  <si>
    <t>KNNR 6 0104-01</t>
  </si>
  <si>
    <t xml:space="preserve">Warstwy odsączające zagęszczane mechanicznie o gr.10 cm </t>
  </si>
  <si>
    <t>13.</t>
  </si>
  <si>
    <t>KNNR 6 0112-01</t>
  </si>
  <si>
    <t>Warstwa górna podbudowy z kruszyw naturalnych gr. 20 cm (pospółka)</t>
  </si>
  <si>
    <t>14.</t>
  </si>
  <si>
    <t>KNNR 6 0502-02</t>
  </si>
  <si>
    <t xml:space="preserve">Chodniki z szarej kostki brukowej betonowej grubości 6 cm na podsypce cementowo-piaskowej z wypełnieniem spoin piaskiem - z dwoma pasami kostki czerwonej "Holland" </t>
  </si>
  <si>
    <t>15.</t>
  </si>
  <si>
    <t>Kalk własna</t>
  </si>
  <si>
    <t>Ręczne plantowanie powierzchni gruntu z nawiezieniem humusu i obsianiem trawą</t>
  </si>
  <si>
    <t>Razem wartość elementu z narzutami</t>
  </si>
  <si>
    <t>Podatek VAT 23 %</t>
  </si>
  <si>
    <t xml:space="preserve">Ogółem wartość (brutto) </t>
  </si>
  <si>
    <t>KNR 2-31 1406-03</t>
  </si>
  <si>
    <t xml:space="preserve">Regulacja pionowa studzienek dla włazów kanałowych </t>
  </si>
  <si>
    <t>szt.</t>
  </si>
  <si>
    <t>Remont chodnika przy budynku os. A. Krajowej 6 w Jarosławiu - dz. nr 3630/21, 27</t>
  </si>
  <si>
    <t>4+2,84+3,03+13,82+1,4+1,58+10,64+1,02+1,23+9,66+46,14=95,36</t>
  </si>
  <si>
    <t>132,9*0,7*0,07=6,51</t>
  </si>
  <si>
    <t>z  poz.1. 132,9*0,3*0,07=2,79</t>
  </si>
  <si>
    <t>z  poz.2. 95,36*0,3*0,08=2,29</t>
  </si>
  <si>
    <t>Razem = 5,08</t>
  </si>
  <si>
    <t>131*0,4=52,40</t>
  </si>
  <si>
    <t>3,58+0,94*6+2,25+2,42+12,92+0,8+0,97+9,69+0,42+0,62+9,19+46,06=94,56</t>
  </si>
  <si>
    <t>0,94*6=5,64</t>
  </si>
  <si>
    <t>131-116,05=14,95</t>
  </si>
  <si>
    <t>KNNR 6 0113-02</t>
  </si>
  <si>
    <t>Warstwa górna podbudowy z kruszyw łamanych gr. 20 cm - pow. wzmocniona</t>
  </si>
  <si>
    <t>(3,58+3,8+12,92+3,8+9,69+3,8+9,19+46,06)/2*2,5=116,05</t>
  </si>
  <si>
    <t>(3,58+0,94*6+2,25+2,42+12,92+0,8+0,97+9,69+0,42+0,62+9,19+46,06)*0,5=47,28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</si>
</sst>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/>
    <xf numFmtId="0" fontId="3" fillId="0" borderId="0" xfId="1" applyFont="1" applyBorder="1"/>
    <xf numFmtId="0" fontId="3" fillId="0" borderId="0" xfId="1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2" fontId="3" fillId="0" borderId="0" xfId="3" applyNumberFormat="1" applyFont="1" applyBorder="1" applyProtection="1"/>
    <xf numFmtId="0" fontId="3" fillId="0" borderId="0" xfId="3" applyFont="1" applyBorder="1" applyProtection="1"/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Border="1" applyAlignment="1">
      <alignment vertical="top"/>
    </xf>
    <xf numFmtId="4" fontId="3" fillId="0" borderId="0" xfId="1" applyNumberFormat="1" applyFont="1" applyBorder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4" fontId="2" fillId="0" borderId="1" xfId="1" applyNumberFormat="1" applyFont="1" applyFill="1" applyBorder="1" applyAlignment="1"/>
    <xf numFmtId="0" fontId="2" fillId="0" borderId="1" xfId="1" applyFont="1" applyFill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1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1" applyFont="1" applyFill="1" applyBorder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1" applyFont="1" applyBorder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4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0" fontId="3" fillId="0" borderId="1" xfId="1" applyFont="1" applyBorder="1" applyAlignment="1" applyProtection="1">
      <alignment horizontal="center"/>
    </xf>
    <xf numFmtId="2" fontId="3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" xfId="1" applyFont="1" applyBorder="1" applyAlignment="1">
      <alignment vertical="top"/>
    </xf>
    <xf numFmtId="4" fontId="3" fillId="0" borderId="1" xfId="1" applyNumberFormat="1" applyFont="1" applyBorder="1"/>
    <xf numFmtId="0" fontId="3" fillId="0" borderId="1" xfId="1" applyFont="1" applyBorder="1" applyAlignment="1">
      <alignment horizontal="center" vertical="top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 applyProtection="1">
      <alignment horizontal="center" wrapText="1"/>
    </xf>
    <xf numFmtId="2" fontId="3" fillId="0" borderId="1" xfId="3" applyNumberFormat="1" applyFont="1" applyBorder="1" applyProtection="1"/>
    <xf numFmtId="0" fontId="3" fillId="0" borderId="1" xfId="3" applyFont="1" applyBorder="1" applyProtection="1"/>
    <xf numFmtId="0" fontId="3" fillId="0" borderId="3" xfId="1" applyFont="1" applyBorder="1" applyAlignment="1">
      <alignment vertical="top"/>
    </xf>
    <xf numFmtId="0" fontId="3" fillId="0" borderId="2" xfId="1" applyFont="1" applyBorder="1" applyAlignment="1">
      <alignment vertical="top"/>
    </xf>
    <xf numFmtId="0" fontId="3" fillId="0" borderId="3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 vertical="top"/>
    </xf>
    <xf numFmtId="0" fontId="3" fillId="0" borderId="3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1" applyFont="1" applyFill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2" fontId="3" fillId="0" borderId="1" xfId="1" applyNumberFormat="1" applyFont="1" applyBorder="1"/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top"/>
    </xf>
    <xf numFmtId="2" fontId="3" fillId="0" borderId="1" xfId="1" applyNumberFormat="1" applyFont="1" applyFill="1" applyBorder="1" applyAlignment="1"/>
  </cellXfs>
  <cellStyles count="4">
    <cellStyle name="Normalny" xfId="0" builtinId="0"/>
    <cellStyle name="Normalny 2" xfId="1"/>
    <cellStyle name="Normalny 2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="130" zoomScaleNormal="140" zoomScaleSheetLayoutView="130" workbookViewId="0">
      <selection activeCell="H3" sqref="H3:H17"/>
    </sheetView>
  </sheetViews>
  <sheetFormatPr defaultRowHeight="14.25"/>
  <cols>
    <col min="1" max="1" width="3.875" style="4" bestFit="1" customWidth="1"/>
    <col min="2" max="2" width="14.5" style="17" customWidth="1"/>
    <col min="3" max="3" width="40.375" style="3" customWidth="1"/>
    <col min="4" max="4" width="5" style="15" bestFit="1" customWidth="1"/>
    <col min="5" max="5" width="7.25" style="18" bestFit="1" customWidth="1"/>
    <col min="6" max="6" width="5.75" style="3" customWidth="1"/>
    <col min="7" max="7" width="8.25" style="3" customWidth="1"/>
    <col min="8" max="8" width="11" style="3" customWidth="1"/>
    <col min="9" max="9" width="10" style="3" customWidth="1"/>
    <col min="10" max="10" width="9.5" style="3" customWidth="1"/>
    <col min="11" max="16384" width="9" style="3"/>
  </cols>
  <sheetData>
    <row r="1" spans="1:8" s="13" customFormat="1" ht="33.75" customHeight="1">
      <c r="A1" s="19" t="s">
        <v>0</v>
      </c>
      <c r="B1" s="20" t="s">
        <v>1</v>
      </c>
      <c r="C1" s="20" t="s">
        <v>2</v>
      </c>
      <c r="D1" s="19" t="s">
        <v>3</v>
      </c>
      <c r="E1" s="21" t="s">
        <v>4</v>
      </c>
      <c r="F1" s="19" t="s">
        <v>5</v>
      </c>
      <c r="G1" s="69" t="s">
        <v>6</v>
      </c>
      <c r="H1" s="70" t="s">
        <v>7</v>
      </c>
    </row>
    <row r="2" spans="1:8" s="13" customFormat="1" ht="35.25" customHeight="1">
      <c r="A2" s="22"/>
      <c r="B2" s="23" t="s">
        <v>8</v>
      </c>
      <c r="C2" s="24" t="s">
        <v>59</v>
      </c>
      <c r="D2" s="25"/>
      <c r="E2" s="26"/>
      <c r="F2" s="27"/>
      <c r="G2" s="71"/>
      <c r="H2" s="71"/>
    </row>
    <row r="3" spans="1:8" ht="42" customHeight="1">
      <c r="A3" s="22" t="s">
        <v>9</v>
      </c>
      <c r="B3" s="28" t="s">
        <v>10</v>
      </c>
      <c r="C3" s="29" t="s">
        <v>11</v>
      </c>
      <c r="D3" s="30" t="s">
        <v>12</v>
      </c>
      <c r="E3" s="31">
        <v>132.9</v>
      </c>
      <c r="F3" s="75">
        <v>1</v>
      </c>
      <c r="G3" s="72"/>
      <c r="H3" s="72">
        <f>E3*F3*G3</f>
        <v>0</v>
      </c>
    </row>
    <row r="4" spans="1:8" ht="28.5">
      <c r="A4" s="22" t="s">
        <v>13</v>
      </c>
      <c r="B4" s="33" t="s">
        <v>14</v>
      </c>
      <c r="C4" s="34" t="s">
        <v>15</v>
      </c>
      <c r="D4" s="30" t="s">
        <v>16</v>
      </c>
      <c r="E4" s="31">
        <v>95.36</v>
      </c>
      <c r="F4" s="75">
        <v>1</v>
      </c>
      <c r="G4" s="72"/>
      <c r="H4" s="72">
        <f t="shared" ref="H4:H17" si="0">E4*F4*G4</f>
        <v>0</v>
      </c>
    </row>
    <row r="5" spans="1:8" ht="42.75">
      <c r="A5" s="22" t="s">
        <v>17</v>
      </c>
      <c r="B5" s="36" t="s">
        <v>19</v>
      </c>
      <c r="C5" s="37" t="s">
        <v>20</v>
      </c>
      <c r="D5" s="38" t="s">
        <v>21</v>
      </c>
      <c r="E5" s="39">
        <v>6.51</v>
      </c>
      <c r="F5" s="75">
        <v>1</v>
      </c>
      <c r="G5" s="72"/>
      <c r="H5" s="72">
        <f>E5*F5*G5</f>
        <v>0</v>
      </c>
    </row>
    <row r="6" spans="1:8" ht="42.75">
      <c r="A6" s="22" t="s">
        <v>18</v>
      </c>
      <c r="B6" s="28" t="s">
        <v>23</v>
      </c>
      <c r="C6" s="29" t="s">
        <v>24</v>
      </c>
      <c r="D6" s="38" t="s">
        <v>21</v>
      </c>
      <c r="E6" s="39">
        <v>5.08</v>
      </c>
      <c r="F6" s="75">
        <v>1</v>
      </c>
      <c r="G6" s="72"/>
      <c r="H6" s="72">
        <f t="shared" si="0"/>
        <v>0</v>
      </c>
    </row>
    <row r="7" spans="1:8" ht="28.5">
      <c r="A7" s="22" t="s">
        <v>22</v>
      </c>
      <c r="B7" s="36" t="s">
        <v>26</v>
      </c>
      <c r="C7" s="37" t="s">
        <v>27</v>
      </c>
      <c r="D7" s="40" t="s">
        <v>21</v>
      </c>
      <c r="E7" s="39">
        <v>52.4</v>
      </c>
      <c r="F7" s="75">
        <v>1</v>
      </c>
      <c r="G7" s="72"/>
      <c r="H7" s="72">
        <f t="shared" si="0"/>
        <v>0</v>
      </c>
    </row>
    <row r="8" spans="1:8" ht="42.75">
      <c r="A8" s="22" t="s">
        <v>25</v>
      </c>
      <c r="B8" s="41" t="s">
        <v>29</v>
      </c>
      <c r="C8" s="42" t="s">
        <v>30</v>
      </c>
      <c r="D8" s="43" t="s">
        <v>12</v>
      </c>
      <c r="E8" s="39">
        <v>131</v>
      </c>
      <c r="F8" s="75">
        <v>1</v>
      </c>
      <c r="G8" s="72"/>
      <c r="H8" s="72">
        <f t="shared" si="0"/>
        <v>0</v>
      </c>
    </row>
    <row r="9" spans="1:8" ht="28.5">
      <c r="A9" s="22" t="s">
        <v>28</v>
      </c>
      <c r="B9" s="29" t="s">
        <v>32</v>
      </c>
      <c r="C9" s="29" t="s">
        <v>33</v>
      </c>
      <c r="D9" s="44" t="s">
        <v>16</v>
      </c>
      <c r="E9" s="39">
        <v>94.56</v>
      </c>
      <c r="F9" s="72">
        <v>1</v>
      </c>
      <c r="G9" s="72"/>
      <c r="H9" s="72">
        <f t="shared" si="0"/>
        <v>0</v>
      </c>
    </row>
    <row r="10" spans="1:8" ht="57">
      <c r="A10" s="22" t="s">
        <v>31</v>
      </c>
      <c r="B10" s="28" t="s">
        <v>35</v>
      </c>
      <c r="C10" s="29" t="s">
        <v>36</v>
      </c>
      <c r="D10" s="44" t="s">
        <v>16</v>
      </c>
      <c r="E10" s="39">
        <v>94.56</v>
      </c>
      <c r="F10" s="72">
        <v>1</v>
      </c>
      <c r="G10" s="72"/>
      <c r="H10" s="72">
        <f t="shared" si="0"/>
        <v>0</v>
      </c>
    </row>
    <row r="11" spans="1:8" ht="28.5">
      <c r="A11" s="22" t="s">
        <v>34</v>
      </c>
      <c r="B11" s="28" t="s">
        <v>38</v>
      </c>
      <c r="C11" s="29" t="s">
        <v>39</v>
      </c>
      <c r="D11" s="44" t="s">
        <v>16</v>
      </c>
      <c r="E11" s="39">
        <v>5.64</v>
      </c>
      <c r="F11" s="72">
        <v>1</v>
      </c>
      <c r="G11" s="72"/>
      <c r="H11" s="72">
        <f t="shared" si="0"/>
        <v>0</v>
      </c>
    </row>
    <row r="12" spans="1:8" ht="28.5">
      <c r="A12" s="22" t="s">
        <v>37</v>
      </c>
      <c r="B12" s="36" t="s">
        <v>42</v>
      </c>
      <c r="C12" s="37" t="s">
        <v>43</v>
      </c>
      <c r="D12" s="30" t="s">
        <v>12</v>
      </c>
      <c r="E12" s="39">
        <v>131</v>
      </c>
      <c r="F12" s="72">
        <v>1</v>
      </c>
      <c r="G12" s="72"/>
      <c r="H12" s="72">
        <f t="shared" si="0"/>
        <v>0</v>
      </c>
    </row>
    <row r="13" spans="1:8" ht="28.5">
      <c r="A13" s="22" t="s">
        <v>40</v>
      </c>
      <c r="B13" s="28" t="s">
        <v>45</v>
      </c>
      <c r="C13" s="29" t="s">
        <v>46</v>
      </c>
      <c r="D13" s="40" t="s">
        <v>12</v>
      </c>
      <c r="E13" s="39">
        <v>14.95</v>
      </c>
      <c r="F13" s="72">
        <v>1</v>
      </c>
      <c r="G13" s="72"/>
      <c r="H13" s="72">
        <f t="shared" si="0"/>
        <v>0</v>
      </c>
    </row>
    <row r="14" spans="1:8" ht="30.75" customHeight="1">
      <c r="A14" s="22" t="s">
        <v>41</v>
      </c>
      <c r="B14" s="37" t="s">
        <v>69</v>
      </c>
      <c r="C14" s="37" t="s">
        <v>70</v>
      </c>
      <c r="D14" s="30" t="s">
        <v>12</v>
      </c>
      <c r="E14" s="39">
        <v>116.05</v>
      </c>
      <c r="F14" s="72">
        <v>1</v>
      </c>
      <c r="G14" s="72"/>
      <c r="H14" s="72">
        <f t="shared" si="0"/>
        <v>0</v>
      </c>
    </row>
    <row r="15" spans="1:8" ht="60" customHeight="1">
      <c r="A15" s="22" t="s">
        <v>44</v>
      </c>
      <c r="B15" s="28" t="s">
        <v>48</v>
      </c>
      <c r="C15" s="29" t="s">
        <v>49</v>
      </c>
      <c r="D15" s="45" t="s">
        <v>12</v>
      </c>
      <c r="E15" s="39">
        <v>131</v>
      </c>
      <c r="F15" s="72">
        <v>1</v>
      </c>
      <c r="G15" s="72"/>
      <c r="H15" s="72">
        <f t="shared" si="0"/>
        <v>0</v>
      </c>
    </row>
    <row r="16" spans="1:8" ht="28.5">
      <c r="A16" s="22" t="s">
        <v>47</v>
      </c>
      <c r="B16" s="46" t="s">
        <v>51</v>
      </c>
      <c r="C16" s="37" t="s">
        <v>52</v>
      </c>
      <c r="D16" s="30" t="s">
        <v>12</v>
      </c>
      <c r="E16" s="47">
        <v>47.28</v>
      </c>
      <c r="F16" s="72">
        <v>1</v>
      </c>
      <c r="G16" s="72"/>
      <c r="H16" s="72">
        <f t="shared" si="0"/>
        <v>0</v>
      </c>
    </row>
    <row r="17" spans="1:8" ht="28.5">
      <c r="A17" s="48" t="s">
        <v>50</v>
      </c>
      <c r="B17" s="49" t="s">
        <v>56</v>
      </c>
      <c r="C17" s="49" t="s">
        <v>57</v>
      </c>
      <c r="D17" s="50" t="s">
        <v>58</v>
      </c>
      <c r="E17" s="51">
        <v>6</v>
      </c>
      <c r="F17" s="51">
        <v>1</v>
      </c>
      <c r="G17" s="72"/>
      <c r="H17" s="72">
        <f t="shared" si="0"/>
        <v>0</v>
      </c>
    </row>
    <row r="18" spans="1:8" ht="15">
      <c r="A18" s="1"/>
      <c r="B18" s="73" t="s">
        <v>53</v>
      </c>
      <c r="C18" s="73"/>
      <c r="D18" s="73"/>
      <c r="E18" s="73"/>
      <c r="F18" s="73"/>
      <c r="G18" s="73"/>
      <c r="H18" s="2">
        <f>SUM(H3:H17)</f>
        <v>0</v>
      </c>
    </row>
    <row r="19" spans="1:8" ht="15">
      <c r="A19" s="1"/>
      <c r="B19" s="74" t="s">
        <v>54</v>
      </c>
      <c r="C19" s="74"/>
      <c r="D19" s="74"/>
      <c r="E19" s="74"/>
      <c r="F19" s="74"/>
      <c r="G19" s="74"/>
      <c r="H19" s="2">
        <f>H18*0.23</f>
        <v>0</v>
      </c>
    </row>
    <row r="20" spans="1:8" ht="15">
      <c r="A20" s="1"/>
      <c r="B20" s="74" t="s">
        <v>55</v>
      </c>
      <c r="C20" s="74"/>
      <c r="D20" s="74"/>
      <c r="E20" s="74"/>
      <c r="F20" s="74"/>
      <c r="G20" s="74"/>
      <c r="H20" s="2">
        <f>SUM(H18:H19)</f>
        <v>0</v>
      </c>
    </row>
    <row r="21" spans="1:8">
      <c r="B21" s="3"/>
      <c r="D21" s="3"/>
    </row>
    <row r="22" spans="1:8">
      <c r="B22" s="3"/>
      <c r="D22" s="3"/>
    </row>
    <row r="23" spans="1:8">
      <c r="B23" s="3"/>
      <c r="D23" s="3"/>
    </row>
    <row r="24" spans="1:8">
      <c r="B24" s="3"/>
      <c r="D24" s="3"/>
    </row>
  </sheetData>
  <sheetProtection algorithmName="SHA-512" hashValue="zRnc3gUGOubgujMIImIkrcF+st8B6oFKUtuDQBnUJDVYZjqylukbCUiP0g6zdfHiRGx0qBniMqYwuAZJiliMhw==" saltValue="8gdnbt3bYJw7fzo6mPhxfw==" spinCount="100000" sheet="1" objects="1" scenarios="1"/>
  <protectedRanges>
    <protectedRange sqref="G3:G17" name="Rozstęp1"/>
  </protectedRanges>
  <mergeCells count="3">
    <mergeCell ref="B18:G18"/>
    <mergeCell ref="B19:G19"/>
    <mergeCell ref="B20:G2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130" zoomScaleNormal="140" zoomScaleSheetLayoutView="130" workbookViewId="0">
      <selection activeCell="K6" sqref="K6"/>
    </sheetView>
  </sheetViews>
  <sheetFormatPr defaultRowHeight="14.25"/>
  <cols>
    <col min="1" max="1" width="3.875" style="4" bestFit="1" customWidth="1"/>
    <col min="2" max="2" width="14.5" style="17" customWidth="1"/>
    <col min="3" max="3" width="40.375" style="3" customWidth="1"/>
    <col min="4" max="4" width="5" style="15" bestFit="1" customWidth="1"/>
    <col min="5" max="5" width="7.25" style="18" bestFit="1" customWidth="1"/>
    <col min="6" max="6" width="5.75" style="3" customWidth="1"/>
    <col min="7" max="7" width="1.125" style="3" customWidth="1"/>
    <col min="8" max="9" width="5.75" style="3" customWidth="1"/>
    <col min="10" max="10" width="8.25" style="3" customWidth="1"/>
    <col min="11" max="11" width="11" style="3" customWidth="1"/>
    <col min="12" max="12" width="10" style="3" customWidth="1"/>
    <col min="13" max="13" width="9.5" style="3" customWidth="1"/>
    <col min="14" max="16384" width="9" style="3"/>
  </cols>
  <sheetData>
    <row r="1" spans="1:11" s="13" customFormat="1" ht="33.75" customHeight="1">
      <c r="A1" s="19" t="s">
        <v>0</v>
      </c>
      <c r="B1" s="20" t="s">
        <v>1</v>
      </c>
      <c r="C1" s="20" t="s">
        <v>2</v>
      </c>
      <c r="D1" s="19" t="s">
        <v>3</v>
      </c>
      <c r="E1" s="21" t="s">
        <v>4</v>
      </c>
      <c r="F1" s="19" t="s">
        <v>5</v>
      </c>
      <c r="G1" s="10"/>
      <c r="H1" s="10"/>
      <c r="I1" s="10"/>
      <c r="J1" s="11"/>
      <c r="K1" s="12"/>
    </row>
    <row r="2" spans="1:11" s="13" customFormat="1" ht="35.25" customHeight="1">
      <c r="A2" s="22"/>
      <c r="B2" s="23" t="s">
        <v>8</v>
      </c>
      <c r="C2" s="24" t="s">
        <v>59</v>
      </c>
      <c r="D2" s="25"/>
      <c r="E2" s="26"/>
      <c r="F2" s="27"/>
      <c r="G2" s="14"/>
      <c r="H2" s="14"/>
      <c r="I2" s="14"/>
    </row>
    <row r="3" spans="1:11" ht="42" customHeight="1">
      <c r="A3" s="22" t="s">
        <v>9</v>
      </c>
      <c r="B3" s="28" t="s">
        <v>10</v>
      </c>
      <c r="C3" s="29" t="s">
        <v>11</v>
      </c>
      <c r="D3" s="30" t="s">
        <v>12</v>
      </c>
      <c r="E3" s="31">
        <v>132.9</v>
      </c>
      <c r="F3" s="32">
        <v>1</v>
      </c>
      <c r="G3" s="16"/>
      <c r="H3" s="16"/>
      <c r="I3" s="16"/>
    </row>
    <row r="4" spans="1:11" ht="28.5">
      <c r="A4" s="55" t="s">
        <v>13</v>
      </c>
      <c r="B4" s="67" t="s">
        <v>14</v>
      </c>
      <c r="C4" s="34" t="s">
        <v>15</v>
      </c>
      <c r="D4" s="35"/>
      <c r="E4" s="31"/>
      <c r="F4" s="35"/>
      <c r="G4" s="16"/>
      <c r="H4" s="16"/>
      <c r="I4" s="16"/>
    </row>
    <row r="5" spans="1:11" ht="28.5">
      <c r="A5" s="56"/>
      <c r="B5" s="68"/>
      <c r="C5" s="34" t="s">
        <v>60</v>
      </c>
      <c r="D5" s="30" t="s">
        <v>16</v>
      </c>
      <c r="E5" s="31">
        <v>95.36</v>
      </c>
      <c r="F5" s="32">
        <v>1</v>
      </c>
      <c r="G5" s="16"/>
      <c r="H5" s="16"/>
      <c r="I5" s="16"/>
    </row>
    <row r="6" spans="1:11" ht="42.75">
      <c r="A6" s="55" t="s">
        <v>17</v>
      </c>
      <c r="B6" s="63" t="s">
        <v>19</v>
      </c>
      <c r="C6" s="37" t="s">
        <v>20</v>
      </c>
      <c r="D6" s="35"/>
      <c r="E6" s="35"/>
      <c r="F6" s="35"/>
      <c r="G6" s="16"/>
      <c r="H6" s="16"/>
      <c r="I6" s="16"/>
    </row>
    <row r="7" spans="1:11">
      <c r="A7" s="56"/>
      <c r="B7" s="64"/>
      <c r="C7" s="37" t="s">
        <v>61</v>
      </c>
      <c r="D7" s="38" t="s">
        <v>21</v>
      </c>
      <c r="E7" s="39">
        <v>6.51</v>
      </c>
      <c r="F7" s="32">
        <v>1</v>
      </c>
      <c r="G7" s="16"/>
      <c r="H7" s="16"/>
      <c r="I7" s="16"/>
    </row>
    <row r="8" spans="1:11" ht="42.75">
      <c r="A8" s="55" t="s">
        <v>18</v>
      </c>
      <c r="B8" s="59" t="s">
        <v>23</v>
      </c>
      <c r="C8" s="29" t="s">
        <v>24</v>
      </c>
      <c r="D8" s="35"/>
      <c r="E8" s="35"/>
      <c r="F8" s="35"/>
      <c r="G8" s="16"/>
      <c r="H8" s="16"/>
      <c r="I8" s="16"/>
    </row>
    <row r="9" spans="1:11">
      <c r="A9" s="66"/>
      <c r="B9" s="65"/>
      <c r="C9" s="29" t="s">
        <v>62</v>
      </c>
      <c r="D9" s="38"/>
      <c r="E9" s="39"/>
      <c r="F9" s="32"/>
      <c r="G9" s="16"/>
      <c r="H9" s="16"/>
      <c r="I9" s="16"/>
    </row>
    <row r="10" spans="1:11">
      <c r="A10" s="66"/>
      <c r="B10" s="65"/>
      <c r="C10" s="29" t="s">
        <v>63</v>
      </c>
      <c r="D10" s="38"/>
      <c r="E10" s="39"/>
      <c r="F10" s="32"/>
      <c r="G10" s="16"/>
      <c r="H10" s="16"/>
      <c r="I10" s="16"/>
    </row>
    <row r="11" spans="1:11">
      <c r="A11" s="56"/>
      <c r="B11" s="60"/>
      <c r="C11" s="29" t="s">
        <v>64</v>
      </c>
      <c r="D11" s="38" t="s">
        <v>21</v>
      </c>
      <c r="E11" s="39">
        <v>5.08</v>
      </c>
      <c r="F11" s="32">
        <v>1</v>
      </c>
      <c r="G11" s="16"/>
      <c r="H11" s="16"/>
      <c r="I11" s="16"/>
    </row>
    <row r="12" spans="1:11" ht="28.5">
      <c r="A12" s="55" t="s">
        <v>22</v>
      </c>
      <c r="B12" s="63" t="s">
        <v>26</v>
      </c>
      <c r="C12" s="37" t="s">
        <v>27</v>
      </c>
      <c r="D12" s="35"/>
      <c r="E12" s="35"/>
      <c r="F12" s="35"/>
      <c r="G12" s="16"/>
      <c r="H12" s="16"/>
      <c r="I12" s="16"/>
    </row>
    <row r="13" spans="1:11">
      <c r="A13" s="56"/>
      <c r="B13" s="64"/>
      <c r="C13" s="37" t="s">
        <v>65</v>
      </c>
      <c r="D13" s="40" t="s">
        <v>21</v>
      </c>
      <c r="E13" s="39">
        <v>52.4</v>
      </c>
      <c r="F13" s="32">
        <v>1</v>
      </c>
      <c r="G13" s="16"/>
      <c r="H13" s="16"/>
      <c r="I13" s="16"/>
    </row>
    <row r="14" spans="1:11" ht="42.75">
      <c r="A14" s="22" t="s">
        <v>25</v>
      </c>
      <c r="B14" s="41" t="s">
        <v>29</v>
      </c>
      <c r="C14" s="42" t="s">
        <v>30</v>
      </c>
      <c r="D14" s="43" t="s">
        <v>12</v>
      </c>
      <c r="E14" s="39">
        <v>131</v>
      </c>
      <c r="F14" s="32">
        <v>1</v>
      </c>
      <c r="G14" s="16"/>
      <c r="H14" s="16"/>
      <c r="I14" s="16"/>
    </row>
    <row r="15" spans="1:11" ht="28.5">
      <c r="A15" s="55" t="s">
        <v>28</v>
      </c>
      <c r="B15" s="61" t="s">
        <v>32</v>
      </c>
      <c r="C15" s="29" t="s">
        <v>33</v>
      </c>
      <c r="D15" s="35"/>
      <c r="E15" s="35"/>
      <c r="F15" s="35"/>
    </row>
    <row r="16" spans="1:11" ht="28.5">
      <c r="A16" s="56"/>
      <c r="B16" s="62"/>
      <c r="C16" s="29" t="s">
        <v>66</v>
      </c>
      <c r="D16" s="44" t="s">
        <v>16</v>
      </c>
      <c r="E16" s="39">
        <v>94.56</v>
      </c>
      <c r="F16" s="35">
        <v>1</v>
      </c>
    </row>
    <row r="17" spans="1:9" ht="57">
      <c r="A17" s="22" t="s">
        <v>31</v>
      </c>
      <c r="B17" s="28" t="s">
        <v>35</v>
      </c>
      <c r="C17" s="29" t="s">
        <v>36</v>
      </c>
      <c r="D17" s="44" t="s">
        <v>16</v>
      </c>
      <c r="E17" s="39">
        <v>94.56</v>
      </c>
      <c r="F17" s="35">
        <v>1</v>
      </c>
    </row>
    <row r="18" spans="1:9" ht="28.5">
      <c r="A18" s="55" t="s">
        <v>34</v>
      </c>
      <c r="B18" s="59" t="s">
        <v>38</v>
      </c>
      <c r="C18" s="29" t="s">
        <v>39</v>
      </c>
      <c r="D18" s="35"/>
      <c r="E18" s="35"/>
      <c r="F18" s="35"/>
    </row>
    <row r="19" spans="1:9">
      <c r="A19" s="56"/>
      <c r="B19" s="60"/>
      <c r="C19" s="29" t="s">
        <v>67</v>
      </c>
      <c r="D19" s="44" t="s">
        <v>16</v>
      </c>
      <c r="E19" s="39">
        <v>5.64</v>
      </c>
      <c r="F19" s="35">
        <v>1</v>
      </c>
    </row>
    <row r="20" spans="1:9" ht="28.5">
      <c r="A20" s="22" t="s">
        <v>37</v>
      </c>
      <c r="B20" s="36" t="s">
        <v>42</v>
      </c>
      <c r="C20" s="37" t="s">
        <v>43</v>
      </c>
      <c r="D20" s="30" t="s">
        <v>12</v>
      </c>
      <c r="E20" s="39">
        <v>131</v>
      </c>
      <c r="F20" s="35">
        <v>1</v>
      </c>
    </row>
    <row r="21" spans="1:9" ht="28.5">
      <c r="A21" s="55" t="s">
        <v>40</v>
      </c>
      <c r="B21" s="59" t="s">
        <v>45</v>
      </c>
      <c r="C21" s="29" t="s">
        <v>46</v>
      </c>
      <c r="D21" s="35"/>
      <c r="E21" s="35"/>
      <c r="F21" s="35"/>
    </row>
    <row r="22" spans="1:9">
      <c r="A22" s="56"/>
      <c r="B22" s="60"/>
      <c r="C22" s="29" t="s">
        <v>68</v>
      </c>
      <c r="D22" s="40" t="s">
        <v>12</v>
      </c>
      <c r="E22" s="39">
        <v>14.95</v>
      </c>
      <c r="F22" s="35">
        <v>1</v>
      </c>
    </row>
    <row r="23" spans="1:9" ht="30.75" customHeight="1">
      <c r="A23" s="55" t="s">
        <v>41</v>
      </c>
      <c r="B23" s="57" t="s">
        <v>69</v>
      </c>
      <c r="C23" s="37" t="s">
        <v>70</v>
      </c>
      <c r="D23" s="35"/>
      <c r="E23" s="39"/>
      <c r="F23" s="35"/>
    </row>
    <row r="24" spans="1:9" ht="28.5">
      <c r="A24" s="56"/>
      <c r="B24" s="58"/>
      <c r="C24" s="37" t="s">
        <v>71</v>
      </c>
      <c r="D24" s="35" t="s">
        <v>12</v>
      </c>
      <c r="E24" s="39">
        <v>116.05</v>
      </c>
      <c r="F24" s="35">
        <v>1</v>
      </c>
    </row>
    <row r="25" spans="1:9" ht="60" customHeight="1">
      <c r="A25" s="22" t="s">
        <v>44</v>
      </c>
      <c r="B25" s="28" t="s">
        <v>48</v>
      </c>
      <c r="C25" s="29" t="s">
        <v>49</v>
      </c>
      <c r="D25" s="45" t="s">
        <v>12</v>
      </c>
      <c r="E25" s="39">
        <v>131</v>
      </c>
      <c r="F25" s="35">
        <v>1</v>
      </c>
    </row>
    <row r="26" spans="1:9" ht="28.5">
      <c r="A26" s="55" t="s">
        <v>47</v>
      </c>
      <c r="B26" s="53" t="s">
        <v>51</v>
      </c>
      <c r="C26" s="37" t="s">
        <v>52</v>
      </c>
      <c r="D26" s="35"/>
      <c r="E26" s="35"/>
      <c r="F26" s="35"/>
    </row>
    <row r="27" spans="1:9" ht="28.5">
      <c r="A27" s="56"/>
      <c r="B27" s="54"/>
      <c r="C27" s="29" t="s">
        <v>72</v>
      </c>
      <c r="D27" s="30" t="s">
        <v>12</v>
      </c>
      <c r="E27" s="47">
        <v>47.28</v>
      </c>
      <c r="F27" s="35">
        <v>1</v>
      </c>
    </row>
    <row r="28" spans="1:9" ht="28.5">
      <c r="A28" s="48" t="s">
        <v>50</v>
      </c>
      <c r="B28" s="49" t="s">
        <v>56</v>
      </c>
      <c r="C28" s="49" t="s">
        <v>57</v>
      </c>
      <c r="D28" s="50" t="s">
        <v>58</v>
      </c>
      <c r="E28" s="51">
        <v>6</v>
      </c>
      <c r="F28" s="52">
        <v>1</v>
      </c>
      <c r="G28" s="9"/>
      <c r="H28" s="9"/>
      <c r="I28" s="9"/>
    </row>
    <row r="29" spans="1:9">
      <c r="B29" s="5"/>
      <c r="C29" s="6"/>
      <c r="D29" s="7"/>
      <c r="E29" s="8"/>
      <c r="F29" s="9"/>
      <c r="G29" s="9"/>
      <c r="H29" s="9"/>
      <c r="I29" s="9"/>
    </row>
    <row r="30" spans="1:9">
      <c r="B30" s="5"/>
      <c r="C30" s="6"/>
      <c r="D30" s="7"/>
      <c r="E30" s="8"/>
      <c r="F30" s="9"/>
      <c r="G30" s="9"/>
      <c r="H30" s="9"/>
      <c r="I30" s="9"/>
    </row>
    <row r="31" spans="1:9">
      <c r="B31" s="5"/>
      <c r="C31" s="6"/>
      <c r="D31" s="7"/>
      <c r="E31" s="8"/>
      <c r="F31" s="9"/>
      <c r="G31" s="9"/>
      <c r="H31" s="9"/>
      <c r="I31" s="9"/>
    </row>
    <row r="32" spans="1:9">
      <c r="B32" s="5"/>
      <c r="C32" s="6"/>
      <c r="D32" s="7"/>
      <c r="E32" s="8"/>
      <c r="F32" s="9"/>
      <c r="G32" s="9"/>
      <c r="H32" s="9"/>
      <c r="I32" s="9"/>
    </row>
    <row r="33" spans="2:9">
      <c r="B33" s="5"/>
      <c r="C33" s="6"/>
      <c r="D33" s="7"/>
      <c r="E33" s="8"/>
      <c r="F33" s="9"/>
      <c r="G33" s="9"/>
      <c r="H33" s="9"/>
      <c r="I33" s="9"/>
    </row>
    <row r="34" spans="2:9">
      <c r="B34" s="3"/>
      <c r="D34" s="3"/>
    </row>
    <row r="35" spans="2:9">
      <c r="B35" s="3"/>
      <c r="D35" s="3"/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Koszt. ofertowy</vt:lpstr>
      <vt:lpstr>Arkusz1</vt:lpstr>
      <vt:lpstr>Przedmiar</vt:lpstr>
      <vt:lpstr>'Koszt. ofertowy'!Obszar_wydruku</vt:lpstr>
      <vt:lpstr>Przedmiar!Obszar_wydruku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PIOTR</cp:lastModifiedBy>
  <cp:lastPrinted>2018-04-30T09:58:06Z</cp:lastPrinted>
  <dcterms:created xsi:type="dcterms:W3CDTF">2017-05-13T07:22:41Z</dcterms:created>
  <dcterms:modified xsi:type="dcterms:W3CDTF">2018-04-30T09:58:38Z</dcterms:modified>
</cp:coreProperties>
</file>